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dbrsi-my.sharepoint.com/personal/tamara_menih_dbr_si/Documents/Dokumenti/JN Tamara/Prodajni tender/Prodaja MTS 2026/Nova mapa/"/>
    </mc:Choice>
  </mc:AlternateContent>
  <xr:revisionPtr revIDLastSave="591" documentId="11_E81A6D22C84F20E9758D675ECF25A041CEED85AE" xr6:coauthVersionLast="47" xr6:coauthVersionMax="47" xr10:uidLastSave="{457CAA52-7CA7-44A0-8B0F-A25433B7323B}"/>
  <bookViews>
    <workbookView xWindow="-110" yWindow="-110" windowWidth="38620" windowHeight="21100" xr2:uid="{00000000-000D-0000-FFFF-FFFF00000000}"/>
  </bookViews>
  <sheets>
    <sheet name="Predraču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21" i="2"/>
  <c r="H16" i="2"/>
  <c r="H61" i="2"/>
  <c r="H31" i="2"/>
  <c r="H36" i="2"/>
  <c r="H41" i="2"/>
  <c r="H46" i="2"/>
  <c r="H51" i="2"/>
  <c r="H56" i="2"/>
  <c r="B56" i="2"/>
  <c r="B61" i="2"/>
  <c r="H64" i="2" l="1"/>
</calcChain>
</file>

<file path=xl/sharedStrings.xml><?xml version="1.0" encoding="utf-8"?>
<sst xmlns="http://schemas.openxmlformats.org/spreadsheetml/2006/main" count="134" uniqueCount="42">
  <si>
    <t>PRODAJA - BLAGO</t>
  </si>
  <si>
    <t>PREDRAČUN</t>
  </si>
  <si>
    <r>
      <t xml:space="preserve">Cena, po kateri ponudnik </t>
    </r>
    <r>
      <rPr>
        <b/>
        <sz val="11"/>
        <color rgb="FFFF0000"/>
        <rFont val="Arial"/>
        <family val="2"/>
        <charset val="238"/>
      </rPr>
      <t>odkupi</t>
    </r>
    <r>
      <rPr>
        <b/>
        <sz val="11"/>
        <color theme="1"/>
        <rFont val="Arial"/>
        <family val="2"/>
        <charset val="238"/>
      </rPr>
      <t xml:space="preserve"> blago, last ZRSBR:</t>
    </r>
  </si>
  <si>
    <t>SKLOP</t>
  </si>
  <si>
    <t>VRSTA BLAGA</t>
  </si>
  <si>
    <t>ROK UPORABE</t>
  </si>
  <si>
    <t>RAZPOLOŽLJIVA KOLIČINA*</t>
  </si>
  <si>
    <t>EM</t>
  </si>
  <si>
    <t>ODKUPNA KOLIČINA**</t>
  </si>
  <si>
    <t>CENA / EM                      (brez DDV)</t>
  </si>
  <si>
    <t>1.</t>
  </si>
  <si>
    <t>kos</t>
  </si>
  <si>
    <t>2.</t>
  </si>
  <si>
    <t>3.</t>
  </si>
  <si>
    <t>MASKE KIRURŠKE - PROTI ROSENJU</t>
  </si>
  <si>
    <t>4.</t>
  </si>
  <si>
    <t>ZAŠČITNI PLAŠČ ZA ENKRATNO UPORABO</t>
  </si>
  <si>
    <t>5.</t>
  </si>
  <si>
    <t>6.</t>
  </si>
  <si>
    <t>7.</t>
  </si>
  <si>
    <t>8.</t>
  </si>
  <si>
    <t>BRIZGE BREZ IGLE, TRIDELNE, STERILNE, 1 ml, ZA ENKRATNO UPORABO</t>
  </si>
  <si>
    <t>SKUPNA VREDNOST PONUDBE (V EUR BREZ DDV)</t>
  </si>
  <si>
    <t>Legenda:</t>
  </si>
  <si>
    <t>Izpolni ponudnik</t>
  </si>
  <si>
    <t>Količina, ki je v lasti ZRSBR.</t>
  </si>
  <si>
    <t>Žig in podpis odgovorne osebe</t>
  </si>
  <si>
    <t>OBR_9</t>
  </si>
  <si>
    <t>SKUPNA CENA ODKUPA      (v EUR brez DDV)</t>
  </si>
  <si>
    <t>Količina, katero je ponudnik pripravljen odkupiti.</t>
  </si>
  <si>
    <t>PONUDNIK:</t>
  </si>
  <si>
    <t>Št. ODOS: 3041-029/2025</t>
  </si>
  <si>
    <t>Št. BR: 2025-325</t>
  </si>
  <si>
    <t>PRODAJA MEDICINSKO-TEHNIČNIH SREDSTEV IZ DRŽAVNIH BLAGOVNIH REZERV</t>
  </si>
  <si>
    <t>MASKE KIRURŠKE - RESPIRATORJI FFP 3</t>
  </si>
  <si>
    <t>MASKE KIRURŠKE - TIP II</t>
  </si>
  <si>
    <t>MASKE KIRURŠKE - TIP II S TRAKOVI</t>
  </si>
  <si>
    <t>MASKE KIRURŠKE - TIP II Z ELASTIKO</t>
  </si>
  <si>
    <t>ZAŠČITA ZA OBUTEV</t>
  </si>
  <si>
    <t>31.6.2026</t>
  </si>
  <si>
    <t>9.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</si>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</sst>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/m/yyyy;@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1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/>
    </xf>
    <xf numFmtId="3" fontId="5" fillId="3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0" fontId="4" fillId="6" borderId="0" xfId="0" applyFont="1" applyFill="1"/>
    <xf numFmtId="0" fontId="4" fillId="4" borderId="1" xfId="0" applyFont="1" applyFill="1" applyBorder="1"/>
    <xf numFmtId="0" fontId="4" fillId="0" borderId="1" xfId="0" applyFont="1" applyBorder="1"/>
    <xf numFmtId="0" fontId="4" fillId="6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/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4" fillId="0" borderId="4" xfId="0" applyFont="1" applyBorder="1" applyAlignment="1">
      <alignment horizontal="left" vertical="top"/>
    </xf>
    <xf numFmtId="3" fontId="4" fillId="0" borderId="4" xfId="0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right" vertical="top"/>
    </xf>
    <xf numFmtId="165" fontId="2" fillId="0" borderId="6" xfId="0" applyNumberFormat="1" applyFont="1" applyBorder="1" applyAlignment="1">
      <alignment horizontal="center" vertical="center"/>
    </xf>
    <xf numFmtId="16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" fontId="1" fillId="0" borderId="5" xfId="0" applyNumberFormat="1" applyFont="1" applyBorder="1" applyAlignment="1">
      <alignment horizontal="center" vertical="center"/>
    </xf>
    <xf numFmtId="16" fontId="1" fillId="0" borderId="6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1" fillId="4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6" xfId="0" applyNumberFormat="1" applyFont="1" applyFill="1" applyBorder="1" applyAlignment="1" applyProtection="1">
      <alignment horizontal="center" vertical="center"/>
      <protection locked="0"/>
    </xf>
    <xf numFmtId="4" fontId="1" fillId="4" borderId="5" xfId="0" applyNumberFormat="1" applyFont="1" applyFill="1" applyBorder="1" applyAlignment="1" applyProtection="1">
      <alignment horizontal="center" vertical="center"/>
      <protection locked="0"/>
    </xf>
    <xf numFmtId="4" fontId="1" fillId="4" borderId="6" xfId="0" applyNumberFormat="1" applyFont="1" applyFill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right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3" fontId="1" fillId="4" borderId="6" xfId="0" applyNumberFormat="1" applyFont="1" applyFill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6" borderId="4" xfId="0" applyNumberFormat="1" applyFont="1" applyFill="1" applyBorder="1" applyAlignment="1">
      <alignment horizontal="center" vertical="center"/>
    </xf>
    <xf numFmtId="0" fontId="4" fillId="4" borderId="7" xfId="0" applyFont="1" applyFill="1" applyBorder="1" applyProtection="1">
      <protection locked="0"/>
    </xf>
    <xf numFmtId="3" fontId="4" fillId="4" borderId="7" xfId="0" applyNumberFormat="1" applyFont="1" applyFill="1" applyBorder="1" applyProtection="1">
      <protection locked="0"/>
    </xf>
    <xf numFmtId="49" fontId="1" fillId="4" borderId="8" xfId="0" applyNumberFormat="1" applyFont="1" applyFill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topLeftCell="A45" zoomScale="130" zoomScaleNormal="130" workbookViewId="0">
      <selection activeCell="G21" sqref="G21:G22"/>
    </sheetView>
  </sheetViews>
  <sheetFormatPr defaultColWidth="8.81640625" defaultRowHeight="14" x14ac:dyDescent="0.3"/>
  <cols>
    <col min="1" max="1" width="17.1796875" style="3" customWidth="1"/>
    <col min="2" max="2" width="48.1796875" style="3" customWidth="1"/>
    <col min="3" max="3" width="18.81640625" style="3" customWidth="1"/>
    <col min="4" max="4" width="18" style="3" customWidth="1"/>
    <col min="5" max="5" width="11.1796875" style="3" customWidth="1"/>
    <col min="6" max="6" width="12.54296875" style="18" customWidth="1"/>
    <col min="7" max="7" width="15.81640625" style="3" customWidth="1"/>
    <col min="8" max="8" width="28.81640625" style="3" customWidth="1"/>
    <col min="9" max="16384" width="8.81640625" style="3"/>
  </cols>
  <sheetData>
    <row r="1" spans="1:10" x14ac:dyDescent="0.3">
      <c r="A1" s="37" t="s">
        <v>0</v>
      </c>
      <c r="B1" s="37"/>
      <c r="C1" s="27"/>
      <c r="D1" s="27"/>
      <c r="E1" s="27"/>
      <c r="F1" s="28"/>
      <c r="G1" s="29"/>
      <c r="H1" s="30" t="s">
        <v>27</v>
      </c>
    </row>
    <row r="2" spans="1:10" x14ac:dyDescent="0.3">
      <c r="A2" s="8"/>
      <c r="B2" s="8"/>
      <c r="C2" s="8"/>
      <c r="D2" s="8"/>
      <c r="E2" s="8"/>
      <c r="F2" s="14"/>
      <c r="G2" s="9"/>
      <c r="H2" s="9"/>
      <c r="I2" s="9"/>
      <c r="J2" s="9"/>
    </row>
    <row r="3" spans="1:10" x14ac:dyDescent="0.3">
      <c r="A3" s="38" t="s">
        <v>31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3">
      <c r="A4" s="38" t="s">
        <v>32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ht="14.5" thickBot="1" x14ac:dyDescent="0.35"/>
    <row r="6" spans="1:10" ht="14.5" thickBot="1" x14ac:dyDescent="0.35">
      <c r="A6" s="24" t="s">
        <v>30</v>
      </c>
      <c r="B6" s="72"/>
      <c r="C6" s="24"/>
      <c r="D6" s="24"/>
      <c r="E6" s="10"/>
    </row>
    <row r="7" spans="1:10" x14ac:dyDescent="0.3">
      <c r="A7" s="10"/>
      <c r="B7" s="10"/>
      <c r="C7" s="10"/>
      <c r="D7" s="10"/>
      <c r="E7" s="10"/>
    </row>
    <row r="9" spans="1:10" ht="18" x14ac:dyDescent="0.3">
      <c r="A9" s="39" t="s">
        <v>1</v>
      </c>
      <c r="B9" s="39"/>
      <c r="C9" s="39"/>
      <c r="D9" s="39"/>
      <c r="E9" s="39"/>
      <c r="F9" s="39"/>
      <c r="G9" s="39"/>
      <c r="H9" s="39"/>
    </row>
    <row r="10" spans="1:10" x14ac:dyDescent="0.3">
      <c r="A10" s="1"/>
      <c r="B10" s="1"/>
      <c r="C10" s="1"/>
      <c r="D10" s="1"/>
      <c r="E10" s="1"/>
      <c r="F10" s="11"/>
      <c r="G10" s="1"/>
      <c r="H10" s="1"/>
    </row>
    <row r="11" spans="1:10" x14ac:dyDescent="0.3">
      <c r="A11" s="2"/>
      <c r="E11" s="4"/>
      <c r="F11" s="15"/>
      <c r="G11" s="4"/>
    </row>
    <row r="13" spans="1:10" ht="17.5" customHeight="1" x14ac:dyDescent="0.3">
      <c r="A13" s="40" t="s">
        <v>33</v>
      </c>
      <c r="B13" s="41"/>
      <c r="C13" s="41"/>
      <c r="D13" s="41"/>
      <c r="E13" s="41"/>
      <c r="F13" s="41"/>
      <c r="G13" s="41"/>
      <c r="H13" s="41"/>
    </row>
    <row r="14" spans="1:10" x14ac:dyDescent="0.3">
      <c r="A14" s="42" t="s">
        <v>2</v>
      </c>
      <c r="B14" s="43"/>
      <c r="C14" s="43"/>
      <c r="D14" s="43"/>
      <c r="E14" s="43"/>
      <c r="F14" s="43"/>
      <c r="G14" s="43"/>
      <c r="H14" s="43"/>
    </row>
    <row r="15" spans="1:10" ht="28" x14ac:dyDescent="0.3">
      <c r="A15" s="5" t="s">
        <v>3</v>
      </c>
      <c r="B15" s="6" t="s">
        <v>4</v>
      </c>
      <c r="C15" s="7" t="s">
        <v>5</v>
      </c>
      <c r="D15" s="7" t="s">
        <v>6</v>
      </c>
      <c r="E15" s="6" t="s">
        <v>7</v>
      </c>
      <c r="F15" s="16" t="s">
        <v>8</v>
      </c>
      <c r="G15" s="7" t="s">
        <v>9</v>
      </c>
      <c r="H15" s="7" t="s">
        <v>28</v>
      </c>
    </row>
    <row r="16" spans="1:10" x14ac:dyDescent="0.3">
      <c r="A16" s="46" t="s">
        <v>10</v>
      </c>
      <c r="B16" s="44" t="s">
        <v>34</v>
      </c>
      <c r="C16" s="57">
        <v>46053</v>
      </c>
      <c r="D16" s="48">
        <v>11100</v>
      </c>
      <c r="E16" s="54" t="s">
        <v>11</v>
      </c>
      <c r="F16" s="60"/>
      <c r="G16" s="50"/>
      <c r="H16" s="52">
        <f>F16*G16</f>
        <v>0</v>
      </c>
    </row>
    <row r="17" spans="1:8" x14ac:dyDescent="0.3">
      <c r="A17" s="47"/>
      <c r="B17" s="45"/>
      <c r="C17" s="58"/>
      <c r="D17" s="49"/>
      <c r="E17" s="55"/>
      <c r="F17" s="61"/>
      <c r="G17" s="51"/>
      <c r="H17" s="53"/>
    </row>
    <row r="18" spans="1:8" s="19" customFormat="1" x14ac:dyDescent="0.3">
      <c r="A18" s="69"/>
      <c r="B18" s="69"/>
      <c r="C18" s="69"/>
      <c r="D18" s="69"/>
      <c r="E18" s="69"/>
      <c r="F18" s="69"/>
      <c r="G18" s="69"/>
      <c r="H18" s="69"/>
    </row>
    <row r="19" spans="1:8" x14ac:dyDescent="0.3">
      <c r="A19" s="42" t="s">
        <v>2</v>
      </c>
      <c r="B19" s="43"/>
      <c r="C19" s="43"/>
      <c r="D19" s="43"/>
      <c r="E19" s="43"/>
      <c r="F19" s="43"/>
      <c r="G19" s="43"/>
      <c r="H19" s="43"/>
    </row>
    <row r="20" spans="1:8" ht="28" x14ac:dyDescent="0.3">
      <c r="A20" s="5" t="s">
        <v>3</v>
      </c>
      <c r="B20" s="6" t="s">
        <v>4</v>
      </c>
      <c r="C20" s="7" t="s">
        <v>5</v>
      </c>
      <c r="D20" s="7" t="s">
        <v>6</v>
      </c>
      <c r="E20" s="6" t="s">
        <v>7</v>
      </c>
      <c r="F20" s="16" t="s">
        <v>8</v>
      </c>
      <c r="G20" s="7" t="s">
        <v>9</v>
      </c>
      <c r="H20" s="7" t="s">
        <v>28</v>
      </c>
    </row>
    <row r="21" spans="1:8" x14ac:dyDescent="0.3">
      <c r="A21" s="46" t="s">
        <v>12</v>
      </c>
      <c r="B21" s="44" t="s">
        <v>35</v>
      </c>
      <c r="C21" s="57">
        <v>46112</v>
      </c>
      <c r="D21" s="48">
        <v>2952000</v>
      </c>
      <c r="E21" s="54" t="s">
        <v>11</v>
      </c>
      <c r="F21" s="60"/>
      <c r="G21" s="50"/>
      <c r="H21" s="52">
        <f>F21*G21</f>
        <v>0</v>
      </c>
    </row>
    <row r="22" spans="1:8" x14ac:dyDescent="0.3">
      <c r="A22" s="47"/>
      <c r="B22" s="45"/>
      <c r="C22" s="58"/>
      <c r="D22" s="62"/>
      <c r="E22" s="55"/>
      <c r="F22" s="61"/>
      <c r="G22" s="51"/>
      <c r="H22" s="53"/>
    </row>
    <row r="23" spans="1:8" x14ac:dyDescent="0.3">
      <c r="A23" s="32"/>
      <c r="B23" s="33"/>
      <c r="C23" s="34"/>
      <c r="D23" s="35"/>
      <c r="E23" s="11"/>
      <c r="F23" s="34"/>
      <c r="G23" s="35"/>
      <c r="H23" s="11"/>
    </row>
    <row r="24" spans="1:8" x14ac:dyDescent="0.3">
      <c r="A24" s="42" t="s">
        <v>2</v>
      </c>
      <c r="B24" s="43"/>
      <c r="C24" s="43"/>
      <c r="D24" s="43"/>
      <c r="E24" s="43"/>
      <c r="F24" s="43"/>
      <c r="G24" s="43"/>
      <c r="H24" s="43"/>
    </row>
    <row r="25" spans="1:8" ht="28" x14ac:dyDescent="0.3">
      <c r="A25" s="5" t="s">
        <v>3</v>
      </c>
      <c r="B25" s="6" t="s">
        <v>4</v>
      </c>
      <c r="C25" s="7" t="s">
        <v>5</v>
      </c>
      <c r="D25" s="7" t="s">
        <v>6</v>
      </c>
      <c r="E25" s="6" t="s">
        <v>7</v>
      </c>
      <c r="F25" s="16" t="s">
        <v>8</v>
      </c>
      <c r="G25" s="7" t="s">
        <v>9</v>
      </c>
      <c r="H25" s="7" t="s">
        <v>28</v>
      </c>
    </row>
    <row r="26" spans="1:8" x14ac:dyDescent="0.3">
      <c r="A26" s="46" t="s">
        <v>13</v>
      </c>
      <c r="B26" s="44" t="s">
        <v>36</v>
      </c>
      <c r="C26" s="57">
        <v>46112</v>
      </c>
      <c r="D26" s="48">
        <v>1272000</v>
      </c>
      <c r="E26" s="54" t="s">
        <v>11</v>
      </c>
      <c r="F26" s="60"/>
      <c r="G26" s="50"/>
      <c r="H26" s="52">
        <f>F26*G26</f>
        <v>0</v>
      </c>
    </row>
    <row r="27" spans="1:8" x14ac:dyDescent="0.3">
      <c r="A27" s="47"/>
      <c r="B27" s="45"/>
      <c r="C27" s="58"/>
      <c r="D27" s="62"/>
      <c r="E27" s="55"/>
      <c r="F27" s="61"/>
      <c r="G27" s="51"/>
      <c r="H27" s="53"/>
    </row>
    <row r="28" spans="1:8" x14ac:dyDescent="0.3">
      <c r="A28" s="32"/>
      <c r="B28" s="33"/>
      <c r="C28" s="34"/>
      <c r="D28" s="35"/>
      <c r="E28" s="11"/>
      <c r="F28" s="34"/>
      <c r="G28" s="35"/>
      <c r="H28" s="11"/>
    </row>
    <row r="29" spans="1:8" x14ac:dyDescent="0.3">
      <c r="A29" s="42" t="s">
        <v>2</v>
      </c>
      <c r="B29" s="43"/>
      <c r="C29" s="43"/>
      <c r="D29" s="43"/>
      <c r="E29" s="43"/>
      <c r="F29" s="43"/>
      <c r="G29" s="43"/>
      <c r="H29" s="43"/>
    </row>
    <row r="30" spans="1:8" ht="28" x14ac:dyDescent="0.3">
      <c r="A30" s="5" t="s">
        <v>3</v>
      </c>
      <c r="B30" s="6" t="s">
        <v>4</v>
      </c>
      <c r="C30" s="7" t="s">
        <v>5</v>
      </c>
      <c r="D30" s="7" t="s">
        <v>6</v>
      </c>
      <c r="E30" s="6" t="s">
        <v>7</v>
      </c>
      <c r="F30" s="16" t="s">
        <v>8</v>
      </c>
      <c r="G30" s="7" t="s">
        <v>9</v>
      </c>
      <c r="H30" s="7" t="s">
        <v>28</v>
      </c>
    </row>
    <row r="31" spans="1:8" x14ac:dyDescent="0.3">
      <c r="A31" s="46" t="s">
        <v>15</v>
      </c>
      <c r="B31" s="44" t="s">
        <v>37</v>
      </c>
      <c r="C31" s="57">
        <v>46053</v>
      </c>
      <c r="D31" s="48">
        <v>3345000</v>
      </c>
      <c r="E31" s="54" t="s">
        <v>11</v>
      </c>
      <c r="F31" s="60"/>
      <c r="G31" s="50"/>
      <c r="H31" s="52">
        <f>F31*G31</f>
        <v>0</v>
      </c>
    </row>
    <row r="32" spans="1:8" x14ac:dyDescent="0.3">
      <c r="A32" s="47"/>
      <c r="B32" s="45"/>
      <c r="C32" s="58"/>
      <c r="D32" s="62"/>
      <c r="E32" s="55"/>
      <c r="F32" s="61"/>
      <c r="G32" s="51"/>
      <c r="H32" s="53"/>
    </row>
    <row r="33" spans="1:8" x14ac:dyDescent="0.3">
      <c r="A33" s="32"/>
      <c r="B33" s="32"/>
      <c r="C33" s="32"/>
      <c r="D33" s="32"/>
      <c r="E33" s="32"/>
      <c r="F33" s="32"/>
      <c r="G33" s="32"/>
      <c r="H33" s="32"/>
    </row>
    <row r="34" spans="1:8" x14ac:dyDescent="0.3">
      <c r="A34" s="42" t="s">
        <v>2</v>
      </c>
      <c r="B34" s="43"/>
      <c r="C34" s="43"/>
      <c r="D34" s="43"/>
      <c r="E34" s="43"/>
      <c r="F34" s="43"/>
      <c r="G34" s="43"/>
      <c r="H34" s="43"/>
    </row>
    <row r="35" spans="1:8" ht="28" x14ac:dyDescent="0.3">
      <c r="A35" s="5" t="s">
        <v>3</v>
      </c>
      <c r="B35" s="6" t="s">
        <v>4</v>
      </c>
      <c r="C35" s="7" t="s">
        <v>5</v>
      </c>
      <c r="D35" s="7" t="s">
        <v>6</v>
      </c>
      <c r="E35" s="6" t="s">
        <v>7</v>
      </c>
      <c r="F35" s="16" t="s">
        <v>8</v>
      </c>
      <c r="G35" s="7" t="s">
        <v>9</v>
      </c>
      <c r="H35" s="7" t="s">
        <v>28</v>
      </c>
    </row>
    <row r="36" spans="1:8" x14ac:dyDescent="0.3">
      <c r="A36" s="46" t="s">
        <v>17</v>
      </c>
      <c r="B36" s="44" t="s">
        <v>14</v>
      </c>
      <c r="C36" s="63">
        <v>46203</v>
      </c>
      <c r="D36" s="48">
        <v>49000</v>
      </c>
      <c r="E36" s="54" t="s">
        <v>11</v>
      </c>
      <c r="F36" s="60"/>
      <c r="G36" s="50"/>
      <c r="H36" s="52">
        <f>F36*G36</f>
        <v>0</v>
      </c>
    </row>
    <row r="37" spans="1:8" x14ac:dyDescent="0.3">
      <c r="A37" s="47"/>
      <c r="B37" s="45"/>
      <c r="C37" s="64"/>
      <c r="D37" s="62"/>
      <c r="E37" s="55"/>
      <c r="F37" s="61"/>
      <c r="G37" s="51"/>
      <c r="H37" s="53"/>
    </row>
    <row r="38" spans="1:8" x14ac:dyDescent="0.3">
      <c r="A38" s="65"/>
      <c r="B38" s="65"/>
      <c r="C38" s="65"/>
      <c r="D38" s="65"/>
      <c r="E38" s="65"/>
      <c r="F38" s="65"/>
      <c r="G38" s="65"/>
      <c r="H38" s="65"/>
    </row>
    <row r="39" spans="1:8" x14ac:dyDescent="0.3">
      <c r="A39" s="42" t="s">
        <v>2</v>
      </c>
      <c r="B39" s="43"/>
      <c r="C39" s="43"/>
      <c r="D39" s="43"/>
      <c r="E39" s="43"/>
      <c r="F39" s="43"/>
      <c r="G39" s="43"/>
      <c r="H39" s="43"/>
    </row>
    <row r="40" spans="1:8" ht="28" x14ac:dyDescent="0.3">
      <c r="A40" s="5" t="s">
        <v>3</v>
      </c>
      <c r="B40" s="6" t="s">
        <v>4</v>
      </c>
      <c r="C40" s="7" t="s">
        <v>5</v>
      </c>
      <c r="D40" s="7" t="s">
        <v>6</v>
      </c>
      <c r="E40" s="6" t="s">
        <v>7</v>
      </c>
      <c r="F40" s="16" t="s">
        <v>8</v>
      </c>
      <c r="G40" s="7" t="s">
        <v>9</v>
      </c>
      <c r="H40" s="7" t="s">
        <v>28</v>
      </c>
    </row>
    <row r="41" spans="1:8" x14ac:dyDescent="0.3">
      <c r="A41" s="46" t="s">
        <v>18</v>
      </c>
      <c r="B41" s="44" t="s">
        <v>16</v>
      </c>
      <c r="C41" s="13">
        <v>46203</v>
      </c>
      <c r="D41" s="48">
        <v>50000</v>
      </c>
      <c r="E41" s="54" t="s">
        <v>11</v>
      </c>
      <c r="F41" s="60"/>
      <c r="G41" s="50"/>
      <c r="H41" s="52">
        <f>F41*G41</f>
        <v>0</v>
      </c>
    </row>
    <row r="42" spans="1:8" x14ac:dyDescent="0.3">
      <c r="A42" s="47"/>
      <c r="B42" s="45"/>
      <c r="C42" s="12">
        <v>46387</v>
      </c>
      <c r="D42" s="62"/>
      <c r="E42" s="55"/>
      <c r="F42" s="61"/>
      <c r="G42" s="51"/>
      <c r="H42" s="53"/>
    </row>
    <row r="43" spans="1:8" x14ac:dyDescent="0.3">
      <c r="A43" s="65"/>
      <c r="B43" s="65"/>
      <c r="C43" s="65"/>
      <c r="D43" s="65"/>
      <c r="E43" s="65"/>
      <c r="F43" s="65"/>
      <c r="G43" s="65"/>
      <c r="H43" s="65"/>
    </row>
    <row r="44" spans="1:8" x14ac:dyDescent="0.3">
      <c r="A44" s="42" t="s">
        <v>2</v>
      </c>
      <c r="B44" s="43"/>
      <c r="C44" s="43"/>
      <c r="D44" s="43"/>
      <c r="E44" s="43"/>
      <c r="F44" s="43"/>
      <c r="G44" s="43"/>
      <c r="H44" s="43"/>
    </row>
    <row r="45" spans="1:8" ht="28" x14ac:dyDescent="0.3">
      <c r="A45" s="5" t="s">
        <v>3</v>
      </c>
      <c r="B45" s="6" t="s">
        <v>4</v>
      </c>
      <c r="C45" s="7" t="s">
        <v>5</v>
      </c>
      <c r="D45" s="7" t="s">
        <v>6</v>
      </c>
      <c r="E45" s="6" t="s">
        <v>7</v>
      </c>
      <c r="F45" s="16" t="s">
        <v>8</v>
      </c>
      <c r="G45" s="7" t="s">
        <v>9</v>
      </c>
      <c r="H45" s="7" t="s">
        <v>28</v>
      </c>
    </row>
    <row r="46" spans="1:8" x14ac:dyDescent="0.3">
      <c r="A46" s="46" t="s">
        <v>19</v>
      </c>
      <c r="B46" s="44" t="s">
        <v>38</v>
      </c>
      <c r="C46" s="36">
        <v>46142</v>
      </c>
      <c r="D46" s="48">
        <v>357000</v>
      </c>
      <c r="E46" s="54" t="s">
        <v>11</v>
      </c>
      <c r="F46" s="60"/>
      <c r="G46" s="50"/>
      <c r="H46" s="52">
        <f>F46*G46</f>
        <v>0</v>
      </c>
    </row>
    <row r="47" spans="1:8" x14ac:dyDescent="0.3">
      <c r="A47" s="47"/>
      <c r="B47" s="45"/>
      <c r="C47" s="31" t="s">
        <v>39</v>
      </c>
      <c r="D47" s="62"/>
      <c r="E47" s="55"/>
      <c r="F47" s="61"/>
      <c r="G47" s="51"/>
      <c r="H47" s="53"/>
    </row>
    <row r="48" spans="1:8" x14ac:dyDescent="0.3">
      <c r="A48" s="65"/>
      <c r="B48" s="65"/>
      <c r="C48" s="65"/>
      <c r="D48" s="65"/>
      <c r="E48" s="65"/>
      <c r="F48" s="65"/>
      <c r="G48" s="65"/>
      <c r="H48" s="65"/>
    </row>
    <row r="49" spans="1:8" x14ac:dyDescent="0.3">
      <c r="A49" s="42" t="s">
        <v>2</v>
      </c>
      <c r="B49" s="43"/>
      <c r="C49" s="43"/>
      <c r="D49" s="43"/>
      <c r="E49" s="43"/>
      <c r="F49" s="43"/>
      <c r="G49" s="43"/>
      <c r="H49" s="43"/>
    </row>
    <row r="50" spans="1:8" ht="28" x14ac:dyDescent="0.3">
      <c r="A50" s="5" t="s">
        <v>3</v>
      </c>
      <c r="B50" s="6" t="s">
        <v>4</v>
      </c>
      <c r="C50" s="7" t="s">
        <v>5</v>
      </c>
      <c r="D50" s="7" t="s">
        <v>6</v>
      </c>
      <c r="E50" s="6" t="s">
        <v>7</v>
      </c>
      <c r="F50" s="16" t="s">
        <v>8</v>
      </c>
      <c r="G50" s="7" t="s">
        <v>9</v>
      </c>
      <c r="H50" s="7" t="s">
        <v>28</v>
      </c>
    </row>
    <row r="51" spans="1:8" x14ac:dyDescent="0.3">
      <c r="A51" s="46" t="s">
        <v>20</v>
      </c>
      <c r="B51" s="44" t="s">
        <v>21</v>
      </c>
      <c r="C51" s="66">
        <v>46112</v>
      </c>
      <c r="D51" s="48">
        <v>400000</v>
      </c>
      <c r="E51" s="54" t="s">
        <v>11</v>
      </c>
      <c r="F51" s="60"/>
      <c r="G51" s="50"/>
      <c r="H51" s="52">
        <f>F51*G51</f>
        <v>0</v>
      </c>
    </row>
    <row r="52" spans="1:8" x14ac:dyDescent="0.3">
      <c r="A52" s="47"/>
      <c r="B52" s="45"/>
      <c r="C52" s="67"/>
      <c r="D52" s="62"/>
      <c r="E52" s="55"/>
      <c r="F52" s="61"/>
      <c r="G52" s="51"/>
      <c r="H52" s="53"/>
    </row>
    <row r="53" spans="1:8" x14ac:dyDescent="0.3">
      <c r="A53" s="65"/>
      <c r="B53" s="65"/>
      <c r="C53" s="65"/>
      <c r="D53" s="65"/>
      <c r="E53" s="65"/>
      <c r="F53" s="65"/>
      <c r="G53" s="65"/>
      <c r="H53" s="65"/>
    </row>
    <row r="54" spans="1:8" x14ac:dyDescent="0.3">
      <c r="A54" s="42" t="s">
        <v>2</v>
      </c>
      <c r="B54" s="43"/>
      <c r="C54" s="43"/>
      <c r="D54" s="43"/>
      <c r="E54" s="43"/>
      <c r="F54" s="43"/>
      <c r="G54" s="43"/>
      <c r="H54" s="43"/>
    </row>
    <row r="55" spans="1:8" ht="28" x14ac:dyDescent="0.3">
      <c r="A55" s="5" t="s">
        <v>3</v>
      </c>
      <c r="B55" s="6" t="s">
        <v>4</v>
      </c>
      <c r="C55" s="7" t="s">
        <v>5</v>
      </c>
      <c r="D55" s="7" t="s">
        <v>6</v>
      </c>
      <c r="E55" s="6" t="s">
        <v>7</v>
      </c>
      <c r="F55" s="16" t="s">
        <v>8</v>
      </c>
      <c r="G55" s="7" t="s">
        <v>9</v>
      </c>
      <c r="H55" s="7" t="s">
        <v>28</v>
      </c>
    </row>
    <row r="56" spans="1:8" x14ac:dyDescent="0.3">
      <c r="A56" s="46" t="s">
        <v>40</v>
      </c>
      <c r="B56" s="44" t="str">
        <f>"IGLE ZA REKONSTRUKCIJO, STERILNE, 21 g,"&amp;CHAR(10)&amp;"ZA ENKRATNO UPORABO"</f>
        <v>IGLE ZA REKONSTRUKCIJO, STERILNE, 21 g,
ZA ENKRATNO UPORABO</v>
      </c>
      <c r="C56" s="66">
        <v>46112</v>
      </c>
      <c r="D56" s="48">
        <v>2000000</v>
      </c>
      <c r="E56" s="54" t="s">
        <v>11</v>
      </c>
      <c r="F56" s="60"/>
      <c r="G56" s="50"/>
      <c r="H56" s="52">
        <f>F56*G56</f>
        <v>0</v>
      </c>
    </row>
    <row r="57" spans="1:8" x14ac:dyDescent="0.3">
      <c r="A57" s="47"/>
      <c r="B57" s="45"/>
      <c r="C57" s="67"/>
      <c r="D57" s="62"/>
      <c r="E57" s="55"/>
      <c r="F57" s="61"/>
      <c r="G57" s="51"/>
      <c r="H57" s="53"/>
    </row>
    <row r="58" spans="1:8" x14ac:dyDescent="0.3">
      <c r="A58" s="65"/>
      <c r="B58" s="65"/>
      <c r="C58" s="65"/>
      <c r="D58" s="65"/>
      <c r="E58" s="65"/>
      <c r="F58" s="65"/>
      <c r="G58" s="65"/>
      <c r="H58" s="65"/>
    </row>
    <row r="59" spans="1:8" x14ac:dyDescent="0.3">
      <c r="A59" s="42" t="s">
        <v>2</v>
      </c>
      <c r="B59" s="43"/>
      <c r="C59" s="43"/>
      <c r="D59" s="43"/>
      <c r="E59" s="43"/>
      <c r="F59" s="43"/>
      <c r="G59" s="43"/>
      <c r="H59" s="43"/>
    </row>
    <row r="60" spans="1:8" ht="28" x14ac:dyDescent="0.3">
      <c r="A60" s="5" t="s">
        <v>3</v>
      </c>
      <c r="B60" s="6" t="s">
        <v>4</v>
      </c>
      <c r="C60" s="7" t="s">
        <v>5</v>
      </c>
      <c r="D60" s="7" t="s">
        <v>6</v>
      </c>
      <c r="E60" s="6" t="s">
        <v>7</v>
      </c>
      <c r="F60" s="16" t="s">
        <v>8</v>
      </c>
      <c r="G60" s="7" t="s">
        <v>9</v>
      </c>
      <c r="H60" s="7" t="s">
        <v>28</v>
      </c>
    </row>
    <row r="61" spans="1:8" x14ac:dyDescent="0.3">
      <c r="A61" s="46" t="s">
        <v>41</v>
      </c>
      <c r="B61" s="44" t="str">
        <f>"IGLE ZA APLIKACIJO IM, STERILNE, 23 g,"&amp;CHAR(10)&amp;"ZA ENKRATNO UPORABO"</f>
        <v>IGLE ZA APLIKACIJO IM, STERILNE, 23 g,
ZA ENKRATNO UPORABO</v>
      </c>
      <c r="C61" s="66">
        <v>46112</v>
      </c>
      <c r="D61" s="48">
        <v>3000000</v>
      </c>
      <c r="E61" s="54" t="s">
        <v>11</v>
      </c>
      <c r="F61" s="60"/>
      <c r="G61" s="50"/>
      <c r="H61" s="52">
        <f>F61*G61</f>
        <v>0</v>
      </c>
    </row>
    <row r="62" spans="1:8" x14ac:dyDescent="0.3">
      <c r="A62" s="47"/>
      <c r="B62" s="45"/>
      <c r="C62" s="67"/>
      <c r="D62" s="62"/>
      <c r="E62" s="55"/>
      <c r="F62" s="61"/>
      <c r="G62" s="51"/>
      <c r="H62" s="53"/>
    </row>
    <row r="63" spans="1:8" x14ac:dyDescent="0.3">
      <c r="A63" s="68"/>
      <c r="B63" s="68"/>
      <c r="C63" s="68"/>
      <c r="D63" s="68"/>
      <c r="E63" s="68"/>
      <c r="F63" s="68"/>
      <c r="G63" s="68"/>
      <c r="H63" s="68"/>
    </row>
    <row r="64" spans="1:8" x14ac:dyDescent="0.3">
      <c r="A64" s="59" t="s">
        <v>22</v>
      </c>
      <c r="B64" s="59"/>
      <c r="C64" s="59"/>
      <c r="D64" s="59"/>
      <c r="E64" s="59"/>
      <c r="F64" s="59"/>
      <c r="G64" s="59"/>
      <c r="H64" s="17">
        <f>H16+H21+H26+H31+H36+H41+H46+H51+H56+H61</f>
        <v>0</v>
      </c>
    </row>
    <row r="66" spans="1:7" x14ac:dyDescent="0.3">
      <c r="A66" s="3" t="s">
        <v>23</v>
      </c>
    </row>
    <row r="67" spans="1:7" x14ac:dyDescent="0.3">
      <c r="A67" s="20"/>
      <c r="B67" s="21" t="s">
        <v>24</v>
      </c>
      <c r="F67" s="3"/>
    </row>
    <row r="68" spans="1:7" ht="28" x14ac:dyDescent="0.3">
      <c r="A68" s="22" t="s">
        <v>6</v>
      </c>
      <c r="B68" s="21" t="s">
        <v>25</v>
      </c>
      <c r="F68" s="3"/>
    </row>
    <row r="69" spans="1:7" ht="28" x14ac:dyDescent="0.3">
      <c r="A69" s="23" t="s">
        <v>8</v>
      </c>
      <c r="B69" s="21" t="s">
        <v>29</v>
      </c>
      <c r="F69" s="3"/>
    </row>
    <row r="71" spans="1:7" x14ac:dyDescent="0.3">
      <c r="D71" s="25"/>
      <c r="E71" s="25"/>
      <c r="F71" s="26"/>
      <c r="G71" s="25"/>
    </row>
    <row r="72" spans="1:7" x14ac:dyDescent="0.3">
      <c r="D72" s="70"/>
      <c r="E72" s="70"/>
      <c r="F72" s="71"/>
      <c r="G72" s="70"/>
    </row>
    <row r="73" spans="1:7" x14ac:dyDescent="0.3">
      <c r="D73" s="56" t="s">
        <v>26</v>
      </c>
      <c r="E73" s="56"/>
      <c r="F73" s="56"/>
      <c r="G73" s="56"/>
    </row>
  </sheetData>
  <sheetProtection algorithmName="SHA-512" hashValue="5annSHDgxqAAYRiBm1OsdNOHSaX3ad/4XwhwIBE3Yv3hsa16HvY5Tla8tJ0AvfYugQli+UnwPLYodR0AsAm76A==" saltValue="xqgtIdonijusrQq7KtXBOA==" spinCount="100000" sheet="1" formatCells="0" selectLockedCells="1"/>
  <mergeCells count="102">
    <mergeCell ref="A63:H63"/>
    <mergeCell ref="A48:H48"/>
    <mergeCell ref="A18:H18"/>
    <mergeCell ref="A24:H24"/>
    <mergeCell ref="A38:H38"/>
    <mergeCell ref="A43:H43"/>
    <mergeCell ref="A53:H53"/>
    <mergeCell ref="A59:H59"/>
    <mergeCell ref="A61:A62"/>
    <mergeCell ref="B61:B62"/>
    <mergeCell ref="C61:C62"/>
    <mergeCell ref="D61:D62"/>
    <mergeCell ref="E61:E62"/>
    <mergeCell ref="F61:F62"/>
    <mergeCell ref="G61:G62"/>
    <mergeCell ref="H61:H62"/>
    <mergeCell ref="A44:H44"/>
    <mergeCell ref="A46:A47"/>
    <mergeCell ref="B46:B47"/>
    <mergeCell ref="D46:D47"/>
    <mergeCell ref="E46:E47"/>
    <mergeCell ref="F46:F47"/>
    <mergeCell ref="G46:G47"/>
    <mergeCell ref="H46:H47"/>
    <mergeCell ref="A58:H58"/>
    <mergeCell ref="A49:H49"/>
    <mergeCell ref="A51:A52"/>
    <mergeCell ref="B51:B52"/>
    <mergeCell ref="D51:D52"/>
    <mergeCell ref="E51:E52"/>
    <mergeCell ref="F51:F52"/>
    <mergeCell ref="G51:G52"/>
    <mergeCell ref="H51:H52"/>
    <mergeCell ref="C51:C52"/>
    <mergeCell ref="A54:H54"/>
    <mergeCell ref="A56:A57"/>
    <mergeCell ref="B56:B57"/>
    <mergeCell ref="C56:C57"/>
    <mergeCell ref="D56:D57"/>
    <mergeCell ref="E56:E57"/>
    <mergeCell ref="F56:F57"/>
    <mergeCell ref="G56:G57"/>
    <mergeCell ref="H56:H57"/>
    <mergeCell ref="E36:E37"/>
    <mergeCell ref="F36:F37"/>
    <mergeCell ref="G36:G37"/>
    <mergeCell ref="H36:H37"/>
    <mergeCell ref="A26:A27"/>
    <mergeCell ref="B26:B27"/>
    <mergeCell ref="C26:C27"/>
    <mergeCell ref="D26:D27"/>
    <mergeCell ref="G41:G42"/>
    <mergeCell ref="H41:H42"/>
    <mergeCell ref="D31:D32"/>
    <mergeCell ref="C31:C32"/>
    <mergeCell ref="B31:B32"/>
    <mergeCell ref="A31:A32"/>
    <mergeCell ref="A29:H29"/>
    <mergeCell ref="E26:E27"/>
    <mergeCell ref="F26:F27"/>
    <mergeCell ref="G26:G27"/>
    <mergeCell ref="H26:H27"/>
    <mergeCell ref="H31:H32"/>
    <mergeCell ref="G31:G32"/>
    <mergeCell ref="F31:F32"/>
    <mergeCell ref="E31:E32"/>
    <mergeCell ref="D73:G73"/>
    <mergeCell ref="C16:C17"/>
    <mergeCell ref="A64:G64"/>
    <mergeCell ref="F16:F17"/>
    <mergeCell ref="A21:A22"/>
    <mergeCell ref="B21:B22"/>
    <mergeCell ref="D21:D22"/>
    <mergeCell ref="E21:E22"/>
    <mergeCell ref="F21:F22"/>
    <mergeCell ref="G21:G22"/>
    <mergeCell ref="A39:H39"/>
    <mergeCell ref="A41:A42"/>
    <mergeCell ref="B41:B42"/>
    <mergeCell ref="D41:D42"/>
    <mergeCell ref="E41:E42"/>
    <mergeCell ref="F41:F42"/>
    <mergeCell ref="H21:H22"/>
    <mergeCell ref="C21:C22"/>
    <mergeCell ref="A19:H19"/>
    <mergeCell ref="C36:C37"/>
    <mergeCell ref="A34:H34"/>
    <mergeCell ref="A36:A37"/>
    <mergeCell ref="B36:B37"/>
    <mergeCell ref="D36:D37"/>
    <mergeCell ref="A1:B1"/>
    <mergeCell ref="A3:J3"/>
    <mergeCell ref="A4:J4"/>
    <mergeCell ref="A9:H9"/>
    <mergeCell ref="A13:H13"/>
    <mergeCell ref="A14:H14"/>
    <mergeCell ref="B16:B17"/>
    <mergeCell ref="A16:A17"/>
    <mergeCell ref="D16:D17"/>
    <mergeCell ref="G16:G17"/>
    <mergeCell ref="H16:H17"/>
    <mergeCell ref="E16:E17"/>
  </mergeCells>
  <dataValidations count="10">
    <dataValidation type="whole" allowBlank="1" showInputMessage="1" showErrorMessage="1" promptTitle="Opozorilo!" prompt="Vnesi število med 1.000 in 11.100." sqref="F16:F17" xr:uid="{0F285AA7-07AA-4092-8748-BC534F73D135}">
      <formula1>1000</formula1>
      <formula2>D16</formula2>
    </dataValidation>
    <dataValidation type="whole" allowBlank="1" showInputMessage="1" showErrorMessage="1" promptTitle="Opozorilo!" prompt="Vnesi število med 1.000 in 49.000." sqref="F36:F37" xr:uid="{36EAF7CB-41B4-4619-973D-BBB13265449A}">
      <formula1>1000</formula1>
      <formula2>D36</formula2>
    </dataValidation>
    <dataValidation type="whole" allowBlank="1" showInputMessage="1" showErrorMessage="1" promptTitle="Opozorilo!" prompt="Vnesi število med 1.000 in 50.000." sqref="F41:F42" xr:uid="{25D18E80-FC71-475A-B551-9B777AB77A5D}">
      <formula1>1000</formula1>
      <formula2>D41</formula2>
    </dataValidation>
    <dataValidation type="whole" allowBlank="1" showInputMessage="1" showErrorMessage="1" promptTitle="Opozorilo!" prompt="Vnesi število med 1.000 in 3.000.000." sqref="F61:F62" xr:uid="{D33E1F15-7039-4882-83D7-75914988769A}">
      <formula1>1000</formula1>
      <formula2>D61</formula2>
    </dataValidation>
    <dataValidation type="whole" allowBlank="1" showInputMessage="1" showErrorMessage="1" promptTitle="Opozorilo!" prompt="Vnesi število med 1.000 in 357.000." sqref="F46:F47" xr:uid="{F9D56889-0CD3-4F1F-A4C1-33040229FACC}">
      <formula1>1000</formula1>
      <formula2>D46</formula2>
    </dataValidation>
    <dataValidation type="whole" allowBlank="1" showInputMessage="1" showErrorMessage="1" promptTitle="Opozorilo!" prompt="Vnesi število med 1.000 in 2.952.000." sqref="F21:F22" xr:uid="{D850C606-7AD5-4953-B98D-0FA1710AAAD4}">
      <formula1>1000</formula1>
      <formula2>D21</formula2>
    </dataValidation>
    <dataValidation type="whole" allowBlank="1" showInputMessage="1" showErrorMessage="1" promptTitle="Opozorilo!" prompt="Vnesi število med 1.000 in 1.272.000." sqref="F26:F27" xr:uid="{45088525-2DFC-48A4-B266-D4D6E8AE6696}">
      <formula1>1000</formula1>
      <formula2>D26</formula2>
    </dataValidation>
    <dataValidation type="whole" allowBlank="1" showInputMessage="1" showErrorMessage="1" promptTitle="Opozorilo!" prompt="Vnesi število med 1.000 in 3.345.000." sqref="F31:F32" xr:uid="{B37150EA-65AF-4A9A-9FC9-5BFFEC70F4E9}">
      <formula1>1000</formula1>
      <formula2>D31</formula2>
    </dataValidation>
    <dataValidation type="whole" allowBlank="1" showInputMessage="1" showErrorMessage="1" promptTitle="Opozorilo!" prompt="Vnesi število med 1.000 in 400.000." sqref="F51:F52" xr:uid="{772B88B5-54F0-4F24-8874-0A1DFF6FD31F}">
      <formula1>1000</formula1>
      <formula2>D51</formula2>
    </dataValidation>
    <dataValidation type="whole" allowBlank="1" showInputMessage="1" showErrorMessage="1" promptTitle="Opozorilo!" prompt="Vnesi število med 1.000 in 2.000.000." sqref="F56:F57" xr:uid="{89F33984-679F-4501-868B-C38F08C13A2C}">
      <formula1>1000</formula1>
      <formula2>D56</formula2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c5f5d4-aadc-499c-975b-051170a396f7">
      <Terms xmlns="http://schemas.microsoft.com/office/infopath/2007/PartnerControls"/>
    </lcf76f155ced4ddcb4097134ff3c332f>
    <TaxCatchAll xmlns="6a4cc071-bd85-44c5-acc7-68a9b922d49c" xsi:nil="true"/>
    <_Flow_SignoffStatus xmlns="68c5f5d4-aadc-499c-975b-051170a396f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A17F72AB307646B7648EAB05D9E9FD" ma:contentTypeVersion="21" ma:contentTypeDescription="Ustvari nov dokument." ma:contentTypeScope="" ma:versionID="83ad8b1a2a8ac8303ec1b54b4741d257">
  <xsd:schema xmlns:xsd="http://www.w3.org/2001/XMLSchema" xmlns:xs="http://www.w3.org/2001/XMLSchema" xmlns:p="http://schemas.microsoft.com/office/2006/metadata/properties" xmlns:ns2="68c5f5d4-aadc-499c-975b-051170a396f7" xmlns:ns3="6a4cc071-bd85-44c5-acc7-68a9b922d49c" targetNamespace="http://schemas.microsoft.com/office/2006/metadata/properties" ma:root="true" ma:fieldsID="19dd9258ed9c5e08bcd6d9a7fc0a7f1b" ns2:_="" ns3:_="">
    <xsd:import namespace="68c5f5d4-aadc-499c-975b-051170a396f7"/>
    <xsd:import namespace="6a4cc071-bd85-44c5-acc7-68a9b922d4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5f5d4-aadc-499c-975b-051170a396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OCR" ma:index="12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Oznake slike" ma:readOnly="false" ma:fieldId="{5cf76f15-5ced-4ddc-b409-7134ff3c332f}" ma:taxonomyMulti="true" ma:sspId="6ccf7515-db5e-47e5-bbc3-dd1401441b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tanje odjave" ma:internalName="Stanje_x0020_odjav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4cc071-bd85-44c5-acc7-68a9b922d49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hidden="true" ma:list="UserInfo" ma:SearchPeopleOnly="false" ma:internalName="SharedWithUsers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V skupni rabi s podrobnostmi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35fb674a-0e72-415c-8b0f-6bfe9a0de3c3}" ma:internalName="TaxCatchAll" ma:showField="CatchAllData" ma:web="6a4cc071-bd85-44c5-acc7-68a9b922d4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Vrsta vsebin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0D4B4B-F719-4938-B651-D5102267E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60AF95-44CB-4DAC-84BB-D6587E26F8E6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68c5f5d4-aadc-499c-975b-051170a396f7"/>
    <ds:schemaRef ds:uri="http://purl.org/dc/terms/"/>
    <ds:schemaRef ds:uri="http://purl.org/dc/elements/1.1/"/>
    <ds:schemaRef ds:uri="6a4cc071-bd85-44c5-acc7-68a9b922d49c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7D39FD-719E-474D-9466-D728AAFE7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c5f5d4-aadc-499c-975b-051170a396f7"/>
    <ds:schemaRef ds:uri="6a4cc071-bd85-44c5-acc7-68a9b922d4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tamara.menih@dbr.si</dc:creator>
  <cp:keywords/>
  <dc:description/>
  <cp:lastModifiedBy>Tamara Farkaš Menih</cp:lastModifiedBy>
  <cp:revision/>
  <cp:lastPrinted>2025-09-25T05:37:46Z</cp:lastPrinted>
  <dcterms:created xsi:type="dcterms:W3CDTF">2023-03-03T08:28:33Z</dcterms:created>
  <dcterms:modified xsi:type="dcterms:W3CDTF">2025-10-09T08:53:43Z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0x0101006DA17F72AB307646B7648EAB05D9E9FD</vt:lpwstr>
  </property>
  <property fmtid="{D5CDD505-2E9C-101B-9397-08002B2CF9AE}" pid="3" name="MediaServiceImageTags">
    <vt:lpwstr/>
  </property>
</Properties>
</file>